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85" windowWidth="20865" windowHeight="8835"/>
  </bookViews>
  <sheets>
    <sheet name="тмц" sheetId="4" r:id="rId1"/>
  </sheets>
  <definedNames>
    <definedName name="_xlnm.Print_Area" localSheetId="0">тмц!$A$1:$AI$47</definedName>
  </definedNames>
  <calcPr calcId="145621" refMode="R1C1"/>
</workbook>
</file>

<file path=xl/calcChain.xml><?xml version="1.0" encoding="utf-8"?>
<calcChain xmlns="http://schemas.openxmlformats.org/spreadsheetml/2006/main">
  <c r="Y30" i="4" l="1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 l="1"/>
  <c r="Y15" i="4"/>
  <c r="Y14" i="4"/>
  <c r="Y13" i="4"/>
  <c r="Y12" i="4"/>
  <c r="Y11" i="4"/>
  <c r="Y10" i="4"/>
  <c r="AH30" i="4" l="1"/>
  <c r="AH9" i="4"/>
  <c r="AF30" i="4"/>
  <c r="AF9" i="4"/>
  <c r="AF31" i="4" l="1"/>
  <c r="AH31" i="4"/>
  <c r="K31" i="4" l="1"/>
  <c r="Y9" i="4" l="1"/>
  <c r="Y31" i="4" l="1"/>
</calcChain>
</file>

<file path=xl/sharedStrings.xml><?xml version="1.0" encoding="utf-8"?>
<sst xmlns="http://schemas.openxmlformats.org/spreadsheetml/2006/main" count="249" uniqueCount="140">
  <si>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</si>
  <si>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</si>
  <si>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</si>
  <si>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</si>
  <si>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</si>
  <si>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</si>
  <si>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</si>
  <si>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</si>
  <si>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</si>
  <si>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</si>
  <si>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</si>
  <si>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</si>
  <si>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</si>
  <si>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</si>
  <si>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</si>
  <si>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</si>
  <si>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</si>
  <si>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</si>
  <si>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</si>
  <si>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</si>
  <si>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</si>
  <si>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</si>
  <si>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</si>
  <si>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</si>
  <si>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</si>
  <si>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</si>
  <si>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</si>
  <si>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</si>
  <si>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</si>
  <si>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</si>
  <si>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</si>
  <si>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</si>
  <si>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</si>
  <si>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</si>
  <si>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</si>
  <si>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</si>
  <si>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</si>
  <si>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</si>
  <si>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</si>
  <si>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</si>
  <si>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</si>
  <si>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</si>
  <si>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</si>
  <si>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</si>
  <si>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</si>
  <si>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</si>
  <si>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</si>
  <si>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</si>
  <si>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</si>
  <si>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</si>
  <si>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</si>
  <si>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</si>
  <si>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</si>
  <si>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</si>
  <si>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</si>
  <si>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</si>
  <si>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27.12.31.000</t>
  </si>
  <si>
    <t>27,12</t>
  </si>
  <si>
    <t>ДБ000366</t>
  </si>
  <si>
    <t>Реле-регулятор ТРМ 501</t>
  </si>
  <si>
    <t>28.14.11.120</t>
  </si>
  <si>
    <t>28,14</t>
  </si>
  <si>
    <t>КВ000083</t>
  </si>
  <si>
    <t>Регулятор температуры Термодат - 08М3</t>
  </si>
  <si>
    <t>Опросный лист</t>
  </si>
  <si>
    <t>26.20.40.190</t>
  </si>
  <si>
    <t>26,20</t>
  </si>
  <si>
    <t>ПД000176</t>
  </si>
  <si>
    <t>Шлюз сетевой ПМ210 RS-485 GPRS</t>
  </si>
  <si>
    <t>ТУ 26.30.11-001-46526536-2016</t>
  </si>
  <si>
    <t>27.11.50.120</t>
  </si>
  <si>
    <t>27.11.12</t>
  </si>
  <si>
    <t>СБ000006</t>
  </si>
  <si>
    <t>Сигнализатор уровня жидкости САУ-М6</t>
  </si>
  <si>
    <t>ГОСТ Р 51350-99</t>
  </si>
  <si>
    <t>26.30.40.120</t>
  </si>
  <si>
    <t>26.30.3</t>
  </si>
  <si>
    <t>СБ000109</t>
  </si>
  <si>
    <t>Датчик температуры ОВЕН ДТС 014-50М.В3.20/1</t>
  </si>
  <si>
    <t>ТУ 4211-023-45626536-2009</t>
  </si>
  <si>
    <t>СБ000162</t>
  </si>
  <si>
    <t>Термопреобразователь сопротивления ТС125-50.В2.60</t>
  </si>
  <si>
    <t>26.30.50.121</t>
  </si>
  <si>
    <t>26.30.6</t>
  </si>
  <si>
    <t>СБ000348</t>
  </si>
  <si>
    <t>Извещатель охранный объемный Астра 512</t>
  </si>
  <si>
    <t>ГОСТ 26342-84</t>
  </si>
  <si>
    <t>СБ000349</t>
  </si>
  <si>
    <t>Извещатель охранный точечный ИО 102-20А3М(3)</t>
  </si>
  <si>
    <t>СБ000381</t>
  </si>
  <si>
    <t>Преобразователь давления ОВЕН ПД100И ДГ1.0-167-0,5-20</t>
  </si>
  <si>
    <t>26.51.52.130</t>
  </si>
  <si>
    <t>26.51.5</t>
  </si>
  <si>
    <t>СВ000384</t>
  </si>
  <si>
    <t>Манометр МП3-УУ2 0-10 кгс/см2</t>
  </si>
  <si>
    <t>ГОСТ</t>
  </si>
  <si>
    <t>26.51.65.000</t>
  </si>
  <si>
    <t>26.51.2</t>
  </si>
  <si>
    <t>СВ000385</t>
  </si>
  <si>
    <t>Регулятор-ПИД ТРМ 210.Щ2 с RS-485</t>
  </si>
  <si>
    <t>ТУ 4211-016-46526536-2005</t>
  </si>
  <si>
    <t>СГ000086</t>
  </si>
  <si>
    <t>Измеритель двухканальный ОВЕН с ТРМ200-Н2 интерфейсом RS-485</t>
  </si>
  <si>
    <t>СГ000151</t>
  </si>
  <si>
    <t>Считыватель ключей накладной, выходной интерфейс Touch Memory</t>
  </si>
  <si>
    <t>27.90.33.110</t>
  </si>
  <si>
    <t>27,90</t>
  </si>
  <si>
    <t>СГ000403</t>
  </si>
  <si>
    <t>Контроллер Siemens CPU 224 (6ES7 214-1BD23-0XB0)</t>
  </si>
  <si>
    <t>ГОСТ Р 51841-20</t>
  </si>
  <si>
    <t>26.20.40.110</t>
  </si>
  <si>
    <t>СГ000404</t>
  </si>
  <si>
    <t>Источник питания DR-120-24</t>
  </si>
  <si>
    <t>ГОСТ 5762-2002</t>
  </si>
  <si>
    <t>26.51.85.130</t>
  </si>
  <si>
    <t>26.51.1</t>
  </si>
  <si>
    <t>СГ000406</t>
  </si>
  <si>
    <t>Разъем amphenol LTW12-08BFFA-SL8001 8PIN M12</t>
  </si>
  <si>
    <t>ГОСТ 21962-76</t>
  </si>
  <si>
    <t>27.33.13.190</t>
  </si>
  <si>
    <t>27,33</t>
  </si>
  <si>
    <t>СГ000481</t>
  </si>
  <si>
    <t>Электроразъем PEV-1/4-WD-LED-230</t>
  </si>
  <si>
    <t>ОЛ</t>
  </si>
  <si>
    <t>СГ000556</t>
  </si>
  <si>
    <t>Преобразователь давления СДВ-И 1,0 МПа</t>
  </si>
  <si>
    <t>ТУ 4212-174-00227459-99</t>
  </si>
  <si>
    <t>26.51.70.190</t>
  </si>
  <si>
    <t>26.51.7</t>
  </si>
  <si>
    <t>СГ000618</t>
  </si>
  <si>
    <t>Источник питания AC-DC (DC-DC),60Вт,Uвх=85-264VAC (120-370VDC),один выход 24В/2.5А,подстр.Uвых (Артикул DR-60-24)</t>
  </si>
  <si>
    <t>СД000010</t>
  </si>
  <si>
    <t>Simatic S7-200 Текстовый дисплей TD200,2-строчный,с соед. кабелем 2,5 м,монтажными аксессуарами (Артикул 6ES72720AA300YA1)</t>
  </si>
  <si>
    <t>27.12.22.000</t>
  </si>
  <si>
    <t>ДБ000532</t>
  </si>
  <si>
    <t>Выключатель поплавковый MS1 (20м, арт. 96003695)</t>
  </si>
  <si>
    <t>ГОСТ Р 50345-2010</t>
  </si>
  <si>
    <t>ДБ000838</t>
  </si>
  <si>
    <t>Миниконтактор 24V DC 4кВт-380/415В</t>
  </si>
  <si>
    <t>ГОСТ Р50030.4.1-2002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</si>
</sst>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"/>
  <sheetViews>
    <sheetView tabSelected="1" view="pageBreakPreview" zoomScale="76" zoomScaleNormal="86" zoomScaleSheetLayoutView="76" workbookViewId="0">
      <selection activeCell="F11" sqref="F11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1"/>
      <c r="E3" s="51"/>
      <c r="F3" s="51"/>
      <c r="G3" s="51"/>
      <c r="H3" s="51"/>
      <c r="I3" s="51"/>
      <c r="J3" s="51"/>
      <c r="K3" s="5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2"/>
      <c r="E4" s="52"/>
      <c r="F4" s="52"/>
      <c r="G4" s="52"/>
      <c r="H4" s="52"/>
      <c r="I4" s="52"/>
      <c r="J4" s="52"/>
      <c r="K4" s="52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2"/>
      <c r="E5" s="52"/>
      <c r="F5" s="52"/>
      <c r="G5" s="52"/>
      <c r="H5" s="52"/>
      <c r="I5" s="52"/>
      <c r="J5" s="52"/>
      <c r="K5" s="52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7" t="s">
        <v>14</v>
      </c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1"/>
      <c r="Y7" s="1"/>
      <c r="Z7" s="60" t="s">
        <v>10</v>
      </c>
      <c r="AA7" s="60"/>
      <c r="AB7" s="60"/>
      <c r="AC7" s="60"/>
      <c r="AD7" s="60"/>
      <c r="AE7" s="60"/>
      <c r="AF7" s="60"/>
      <c r="AG7" s="60"/>
      <c r="AH7" s="60"/>
      <c r="AI7" s="60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3">
        <v>1</v>
      </c>
      <c r="B9" s="46" t="s">
        <v>56</v>
      </c>
      <c r="C9" s="46" t="s">
        <v>57</v>
      </c>
      <c r="D9" s="46" t="s">
        <v>58</v>
      </c>
      <c r="E9" s="46" t="s">
        <v>59</v>
      </c>
      <c r="F9" s="46" t="s">
        <v>123</v>
      </c>
      <c r="G9" s="46" t="s">
        <v>55</v>
      </c>
      <c r="H9" s="2" t="s">
        <v>52</v>
      </c>
      <c r="I9" s="2" t="s">
        <v>52</v>
      </c>
      <c r="J9" s="2" t="s">
        <v>53</v>
      </c>
      <c r="K9" s="47">
        <v>5</v>
      </c>
      <c r="L9" s="48"/>
      <c r="M9" s="48"/>
      <c r="N9" s="48"/>
      <c r="O9" s="47">
        <v>5</v>
      </c>
      <c r="P9" s="48"/>
      <c r="Q9" s="48"/>
      <c r="R9" s="48"/>
      <c r="S9" s="48"/>
      <c r="T9" s="48"/>
      <c r="U9" s="48"/>
      <c r="V9" s="48"/>
      <c r="W9" s="48"/>
      <c r="X9" s="42">
        <v>3814.88</v>
      </c>
      <c r="Y9" s="41">
        <f>X9*K9</f>
        <v>19074.400000000001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4">
        <v>2</v>
      </c>
      <c r="B10" s="46" t="s">
        <v>60</v>
      </c>
      <c r="C10" s="46" t="s">
        <v>61</v>
      </c>
      <c r="D10" s="46" t="s">
        <v>62</v>
      </c>
      <c r="E10" s="46" t="s">
        <v>63</v>
      </c>
      <c r="F10" s="46" t="s">
        <v>64</v>
      </c>
      <c r="G10" s="46" t="s">
        <v>55</v>
      </c>
      <c r="H10" s="2" t="s">
        <v>52</v>
      </c>
      <c r="I10" s="2" t="s">
        <v>52</v>
      </c>
      <c r="J10" s="2" t="s">
        <v>53</v>
      </c>
      <c r="K10" s="47">
        <v>4</v>
      </c>
      <c r="L10" s="48"/>
      <c r="M10" s="48"/>
      <c r="N10" s="47">
        <v>4</v>
      </c>
      <c r="O10" s="48"/>
      <c r="P10" s="48"/>
      <c r="Q10" s="48"/>
      <c r="R10" s="48"/>
      <c r="S10" s="48"/>
      <c r="T10" s="48"/>
      <c r="U10" s="48"/>
      <c r="V10" s="48"/>
      <c r="W10" s="48"/>
      <c r="X10" s="42">
        <v>3217.9500000000003</v>
      </c>
      <c r="Y10" s="41">
        <f t="shared" ref="Y10:Y30" si="0">X10*K10</f>
        <v>12871.800000000001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63" customHeight="1" x14ac:dyDescent="0.2">
      <c r="A11" s="44">
        <v>3</v>
      </c>
      <c r="B11" s="46" t="s">
        <v>65</v>
      </c>
      <c r="C11" s="46" t="s">
        <v>66</v>
      </c>
      <c r="D11" s="46" t="s">
        <v>67</v>
      </c>
      <c r="E11" s="46" t="s">
        <v>68</v>
      </c>
      <c r="F11" s="46" t="s">
        <v>69</v>
      </c>
      <c r="G11" s="46" t="s">
        <v>55</v>
      </c>
      <c r="H11" s="2" t="s">
        <v>52</v>
      </c>
      <c r="I11" s="2" t="s">
        <v>52</v>
      </c>
      <c r="J11" s="2" t="s">
        <v>53</v>
      </c>
      <c r="K11" s="47">
        <v>4</v>
      </c>
      <c r="L11" s="48"/>
      <c r="M11" s="48"/>
      <c r="N11" s="48"/>
      <c r="O11" s="47">
        <v>4</v>
      </c>
      <c r="P11" s="48"/>
      <c r="Q11" s="48"/>
      <c r="R11" s="48"/>
      <c r="S11" s="48"/>
      <c r="T11" s="48"/>
      <c r="U11" s="48"/>
      <c r="V11" s="48"/>
      <c r="W11" s="48"/>
      <c r="X11" s="42">
        <v>5459.45</v>
      </c>
      <c r="Y11" s="41">
        <f t="shared" si="0"/>
        <v>21837.8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63" customHeight="1" x14ac:dyDescent="0.2">
      <c r="A12" s="44">
        <v>4</v>
      </c>
      <c r="B12" s="46" t="s">
        <v>70</v>
      </c>
      <c r="C12" s="46" t="s">
        <v>71</v>
      </c>
      <c r="D12" s="46" t="s">
        <v>72</v>
      </c>
      <c r="E12" s="46" t="s">
        <v>73</v>
      </c>
      <c r="F12" s="46" t="s">
        <v>74</v>
      </c>
      <c r="G12" s="46" t="s">
        <v>55</v>
      </c>
      <c r="H12" s="2" t="s">
        <v>52</v>
      </c>
      <c r="I12" s="2" t="s">
        <v>52</v>
      </c>
      <c r="J12" s="2" t="s">
        <v>53</v>
      </c>
      <c r="K12" s="47">
        <v>6</v>
      </c>
      <c r="L12" s="48"/>
      <c r="M12" s="48"/>
      <c r="N12" s="48"/>
      <c r="O12" s="48"/>
      <c r="P12" s="47">
        <v>3</v>
      </c>
      <c r="Q12" s="48"/>
      <c r="R12" s="48"/>
      <c r="S12" s="48"/>
      <c r="T12" s="47">
        <v>3</v>
      </c>
      <c r="U12" s="48"/>
      <c r="V12" s="48"/>
      <c r="W12" s="48"/>
      <c r="X12" s="42">
        <v>4374.2300000000005</v>
      </c>
      <c r="Y12" s="41">
        <f t="shared" si="0"/>
        <v>26245.380000000005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63" customHeight="1" x14ac:dyDescent="0.2">
      <c r="A13" s="44">
        <v>5</v>
      </c>
      <c r="B13" s="46" t="s">
        <v>75</v>
      </c>
      <c r="C13" s="46" t="s">
        <v>76</v>
      </c>
      <c r="D13" s="46" t="s">
        <v>77</v>
      </c>
      <c r="E13" s="46" t="s">
        <v>78</v>
      </c>
      <c r="F13" s="46" t="s">
        <v>79</v>
      </c>
      <c r="G13" s="46" t="s">
        <v>55</v>
      </c>
      <c r="H13" s="2" t="s">
        <v>52</v>
      </c>
      <c r="I13" s="2" t="s">
        <v>52</v>
      </c>
      <c r="J13" s="2" t="s">
        <v>53</v>
      </c>
      <c r="K13" s="47">
        <v>3</v>
      </c>
      <c r="L13" s="48"/>
      <c r="M13" s="48"/>
      <c r="N13" s="48"/>
      <c r="O13" s="48"/>
      <c r="P13" s="47">
        <v>3</v>
      </c>
      <c r="Q13" s="48"/>
      <c r="R13" s="48"/>
      <c r="S13" s="48"/>
      <c r="T13" s="48"/>
      <c r="U13" s="48"/>
      <c r="V13" s="48"/>
      <c r="W13" s="48"/>
      <c r="X13" s="42">
        <v>659.84</v>
      </c>
      <c r="Y13" s="41">
        <f t="shared" si="0"/>
        <v>1979.52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63" customHeight="1" x14ac:dyDescent="0.2">
      <c r="A14" s="44">
        <v>6</v>
      </c>
      <c r="B14" s="46" t="s">
        <v>75</v>
      </c>
      <c r="C14" s="46" t="s">
        <v>76</v>
      </c>
      <c r="D14" s="46" t="s">
        <v>80</v>
      </c>
      <c r="E14" s="46" t="s">
        <v>81</v>
      </c>
      <c r="F14" s="46" t="s">
        <v>64</v>
      </c>
      <c r="G14" s="46" t="s">
        <v>55</v>
      </c>
      <c r="H14" s="2" t="s">
        <v>52</v>
      </c>
      <c r="I14" s="2" t="s">
        <v>52</v>
      </c>
      <c r="J14" s="2" t="s">
        <v>53</v>
      </c>
      <c r="K14" s="47">
        <v>4</v>
      </c>
      <c r="L14" s="48"/>
      <c r="M14" s="47">
        <v>4</v>
      </c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2">
        <v>1057.95</v>
      </c>
      <c r="Y14" s="41">
        <f t="shared" si="0"/>
        <v>4231.8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63" customHeight="1" x14ac:dyDescent="0.2">
      <c r="A15" s="44">
        <v>7</v>
      </c>
      <c r="B15" s="46" t="s">
        <v>82</v>
      </c>
      <c r="C15" s="46" t="s">
        <v>83</v>
      </c>
      <c r="D15" s="46" t="s">
        <v>84</v>
      </c>
      <c r="E15" s="46" t="s">
        <v>85</v>
      </c>
      <c r="F15" s="46" t="s">
        <v>86</v>
      </c>
      <c r="G15" s="46" t="s">
        <v>55</v>
      </c>
      <c r="H15" s="2" t="s">
        <v>52</v>
      </c>
      <c r="I15" s="2" t="s">
        <v>52</v>
      </c>
      <c r="J15" s="2" t="s">
        <v>53</v>
      </c>
      <c r="K15" s="47">
        <v>8</v>
      </c>
      <c r="L15" s="48"/>
      <c r="M15" s="48"/>
      <c r="N15" s="48"/>
      <c r="O15" s="47">
        <v>8</v>
      </c>
      <c r="P15" s="48"/>
      <c r="Q15" s="48"/>
      <c r="R15" s="48"/>
      <c r="S15" s="48"/>
      <c r="T15" s="48"/>
      <c r="U15" s="48"/>
      <c r="V15" s="48"/>
      <c r="W15" s="48"/>
      <c r="X15" s="42">
        <v>845.12</v>
      </c>
      <c r="Y15" s="41">
        <f t="shared" si="0"/>
        <v>6760.96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63" customHeight="1" x14ac:dyDescent="0.2">
      <c r="A16" s="44">
        <v>8</v>
      </c>
      <c r="B16" s="46" t="s">
        <v>82</v>
      </c>
      <c r="C16" s="46" t="s">
        <v>83</v>
      </c>
      <c r="D16" s="46" t="s">
        <v>87</v>
      </c>
      <c r="E16" s="46" t="s">
        <v>88</v>
      </c>
      <c r="F16" s="46" t="s">
        <v>86</v>
      </c>
      <c r="G16" s="46" t="s">
        <v>55</v>
      </c>
      <c r="H16" s="2" t="s">
        <v>52</v>
      </c>
      <c r="I16" s="2" t="s">
        <v>52</v>
      </c>
      <c r="J16" s="2" t="s">
        <v>53</v>
      </c>
      <c r="K16" s="47">
        <v>8</v>
      </c>
      <c r="L16" s="48"/>
      <c r="M16" s="48"/>
      <c r="N16" s="48"/>
      <c r="O16" s="47">
        <v>8</v>
      </c>
      <c r="P16" s="48"/>
      <c r="Q16" s="48"/>
      <c r="R16" s="48"/>
      <c r="S16" s="48"/>
      <c r="T16" s="48"/>
      <c r="U16" s="48"/>
      <c r="V16" s="48"/>
      <c r="W16" s="48"/>
      <c r="X16" s="42">
        <v>661.95</v>
      </c>
      <c r="Y16" s="41">
        <f t="shared" si="0"/>
        <v>5295.6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63" customHeight="1" x14ac:dyDescent="0.2">
      <c r="A17" s="45">
        <v>9</v>
      </c>
      <c r="B17" s="46" t="s">
        <v>75</v>
      </c>
      <c r="C17" s="46" t="s">
        <v>76</v>
      </c>
      <c r="D17" s="46" t="s">
        <v>89</v>
      </c>
      <c r="E17" s="46" t="s">
        <v>90</v>
      </c>
      <c r="F17" s="46"/>
      <c r="G17" s="46" t="s">
        <v>55</v>
      </c>
      <c r="H17" s="2" t="s">
        <v>52</v>
      </c>
      <c r="I17" s="2" t="s">
        <v>52</v>
      </c>
      <c r="J17" s="2" t="s">
        <v>53</v>
      </c>
      <c r="K17" s="47">
        <v>9</v>
      </c>
      <c r="L17" s="48"/>
      <c r="M17" s="48"/>
      <c r="N17" s="48"/>
      <c r="O17" s="47">
        <v>9</v>
      </c>
      <c r="P17" s="48"/>
      <c r="Q17" s="48"/>
      <c r="R17" s="48"/>
      <c r="S17" s="48"/>
      <c r="T17" s="48"/>
      <c r="U17" s="48"/>
      <c r="V17" s="48"/>
      <c r="W17" s="48"/>
      <c r="X17" s="42">
        <v>18904.170000000002</v>
      </c>
      <c r="Y17" s="41">
        <f t="shared" si="0"/>
        <v>170137.53000000003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63" customHeight="1" x14ac:dyDescent="0.2">
      <c r="A18" s="45">
        <v>10</v>
      </c>
      <c r="B18" s="46" t="s">
        <v>91</v>
      </c>
      <c r="C18" s="46" t="s">
        <v>92</v>
      </c>
      <c r="D18" s="46" t="s">
        <v>93</v>
      </c>
      <c r="E18" s="46" t="s">
        <v>94</v>
      </c>
      <c r="F18" s="46" t="s">
        <v>95</v>
      </c>
      <c r="G18" s="46" t="s">
        <v>55</v>
      </c>
      <c r="H18" s="2" t="s">
        <v>52</v>
      </c>
      <c r="I18" s="2" t="s">
        <v>52</v>
      </c>
      <c r="J18" s="2" t="s">
        <v>53</v>
      </c>
      <c r="K18" s="47">
        <v>80</v>
      </c>
      <c r="L18" s="48"/>
      <c r="M18" s="48"/>
      <c r="N18" s="48"/>
      <c r="O18" s="48"/>
      <c r="P18" s="47">
        <v>40</v>
      </c>
      <c r="Q18" s="48"/>
      <c r="R18" s="48"/>
      <c r="S18" s="48"/>
      <c r="T18" s="48"/>
      <c r="U18" s="48"/>
      <c r="V18" s="47">
        <v>40</v>
      </c>
      <c r="W18" s="48"/>
      <c r="X18" s="42">
        <v>1209.1100000000001</v>
      </c>
      <c r="Y18" s="41">
        <f t="shared" si="0"/>
        <v>96728.800000000017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63" customHeight="1" x14ac:dyDescent="0.2">
      <c r="A19" s="45">
        <v>11</v>
      </c>
      <c r="B19" s="46" t="s">
        <v>96</v>
      </c>
      <c r="C19" s="46" t="s">
        <v>97</v>
      </c>
      <c r="D19" s="46" t="s">
        <v>98</v>
      </c>
      <c r="E19" s="46" t="s">
        <v>99</v>
      </c>
      <c r="F19" s="46" t="s">
        <v>100</v>
      </c>
      <c r="G19" s="46" t="s">
        <v>55</v>
      </c>
      <c r="H19" s="2" t="s">
        <v>52</v>
      </c>
      <c r="I19" s="2" t="s">
        <v>52</v>
      </c>
      <c r="J19" s="2" t="s">
        <v>53</v>
      </c>
      <c r="K19" s="47">
        <v>6</v>
      </c>
      <c r="L19" s="48"/>
      <c r="M19" s="48"/>
      <c r="N19" s="47">
        <v>6</v>
      </c>
      <c r="O19" s="48"/>
      <c r="P19" s="48"/>
      <c r="Q19" s="48"/>
      <c r="R19" s="48"/>
      <c r="S19" s="48"/>
      <c r="T19" s="48"/>
      <c r="U19" s="48"/>
      <c r="V19" s="48"/>
      <c r="W19" s="48"/>
      <c r="X19" s="42">
        <v>8220.5400000000009</v>
      </c>
      <c r="Y19" s="41">
        <f t="shared" si="0"/>
        <v>49323.240000000005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63" customHeight="1" x14ac:dyDescent="0.2">
      <c r="A20" s="45">
        <v>12</v>
      </c>
      <c r="B20" s="46" t="s">
        <v>75</v>
      </c>
      <c r="C20" s="46" t="s">
        <v>76</v>
      </c>
      <c r="D20" s="46" t="s">
        <v>101</v>
      </c>
      <c r="E20" s="46" t="s">
        <v>102</v>
      </c>
      <c r="F20" s="46"/>
      <c r="G20" s="46" t="s">
        <v>55</v>
      </c>
      <c r="H20" s="2" t="s">
        <v>52</v>
      </c>
      <c r="I20" s="2" t="s">
        <v>52</v>
      </c>
      <c r="J20" s="2" t="s">
        <v>53</v>
      </c>
      <c r="K20" s="47">
        <v>12</v>
      </c>
      <c r="L20" s="48"/>
      <c r="M20" s="48"/>
      <c r="N20" s="47">
        <v>6</v>
      </c>
      <c r="O20" s="48"/>
      <c r="P20" s="48"/>
      <c r="Q20" s="48"/>
      <c r="R20" s="48"/>
      <c r="S20" s="47">
        <v>6</v>
      </c>
      <c r="T20" s="48"/>
      <c r="U20" s="48"/>
      <c r="V20" s="48"/>
      <c r="W20" s="48"/>
      <c r="X20" s="42">
        <v>6164.28</v>
      </c>
      <c r="Y20" s="41">
        <f t="shared" si="0"/>
        <v>73971.360000000001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63" customHeight="1" x14ac:dyDescent="0.2">
      <c r="A21" s="45">
        <v>13</v>
      </c>
      <c r="B21" s="46" t="s">
        <v>70</v>
      </c>
      <c r="C21" s="46" t="s">
        <v>71</v>
      </c>
      <c r="D21" s="46" t="s">
        <v>103</v>
      </c>
      <c r="E21" s="46" t="s">
        <v>104</v>
      </c>
      <c r="F21" s="46" t="s">
        <v>64</v>
      </c>
      <c r="G21" s="46" t="s">
        <v>55</v>
      </c>
      <c r="H21" s="2" t="s">
        <v>52</v>
      </c>
      <c r="I21" s="2" t="s">
        <v>52</v>
      </c>
      <c r="J21" s="2" t="s">
        <v>53</v>
      </c>
      <c r="K21" s="47">
        <v>4</v>
      </c>
      <c r="L21" s="48"/>
      <c r="M21" s="48"/>
      <c r="N21" s="48"/>
      <c r="O21" s="47">
        <v>4</v>
      </c>
      <c r="P21" s="48"/>
      <c r="Q21" s="48"/>
      <c r="R21" s="48"/>
      <c r="S21" s="48"/>
      <c r="T21" s="48"/>
      <c r="U21" s="48"/>
      <c r="V21" s="48"/>
      <c r="W21" s="48"/>
      <c r="X21" s="42">
        <v>339.56</v>
      </c>
      <c r="Y21" s="41">
        <f t="shared" si="0"/>
        <v>1358.24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63" customHeight="1" x14ac:dyDescent="0.2">
      <c r="A22" s="45">
        <v>14</v>
      </c>
      <c r="B22" s="46" t="s">
        <v>105</v>
      </c>
      <c r="C22" s="46" t="s">
        <v>106</v>
      </c>
      <c r="D22" s="46" t="s">
        <v>107</v>
      </c>
      <c r="E22" s="46" t="s">
        <v>108</v>
      </c>
      <c r="F22" s="46" t="s">
        <v>109</v>
      </c>
      <c r="G22" s="46" t="s">
        <v>55</v>
      </c>
      <c r="H22" s="2" t="s">
        <v>52</v>
      </c>
      <c r="I22" s="2" t="s">
        <v>52</v>
      </c>
      <c r="J22" s="2" t="s">
        <v>53</v>
      </c>
      <c r="K22" s="47">
        <v>2</v>
      </c>
      <c r="L22" s="48"/>
      <c r="M22" s="47">
        <v>2</v>
      </c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2">
        <v>23309.88</v>
      </c>
      <c r="Y22" s="41">
        <f t="shared" si="0"/>
        <v>46619.76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63" customHeight="1" x14ac:dyDescent="0.2">
      <c r="A23" s="45">
        <v>15</v>
      </c>
      <c r="B23" s="46" t="s">
        <v>110</v>
      </c>
      <c r="C23" s="46" t="s">
        <v>66</v>
      </c>
      <c r="D23" s="46" t="s">
        <v>111</v>
      </c>
      <c r="E23" s="46" t="s">
        <v>112</v>
      </c>
      <c r="F23" s="46" t="s">
        <v>113</v>
      </c>
      <c r="G23" s="46" t="s">
        <v>55</v>
      </c>
      <c r="H23" s="2" t="s">
        <v>52</v>
      </c>
      <c r="I23" s="2" t="s">
        <v>52</v>
      </c>
      <c r="J23" s="2" t="s">
        <v>53</v>
      </c>
      <c r="K23" s="47">
        <v>4</v>
      </c>
      <c r="L23" s="48"/>
      <c r="M23" s="47">
        <v>4</v>
      </c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2">
        <v>3872.73</v>
      </c>
      <c r="Y23" s="41">
        <f t="shared" si="0"/>
        <v>15490.92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63" customHeight="1" x14ac:dyDescent="0.2">
      <c r="A24" s="45">
        <v>16</v>
      </c>
      <c r="B24" s="46" t="s">
        <v>114</v>
      </c>
      <c r="C24" s="46" t="s">
        <v>115</v>
      </c>
      <c r="D24" s="46" t="s">
        <v>116</v>
      </c>
      <c r="E24" s="46" t="s">
        <v>117</v>
      </c>
      <c r="F24" s="46" t="s">
        <v>118</v>
      </c>
      <c r="G24" s="46" t="s">
        <v>55</v>
      </c>
      <c r="H24" s="2" t="s">
        <v>52</v>
      </c>
      <c r="I24" s="2" t="s">
        <v>52</v>
      </c>
      <c r="J24" s="2" t="s">
        <v>53</v>
      </c>
      <c r="K24" s="47">
        <v>6</v>
      </c>
      <c r="L24" s="48"/>
      <c r="M24" s="48"/>
      <c r="N24" s="47">
        <v>6</v>
      </c>
      <c r="O24" s="48"/>
      <c r="P24" s="48"/>
      <c r="Q24" s="48"/>
      <c r="R24" s="48"/>
      <c r="S24" s="48"/>
      <c r="T24" s="48"/>
      <c r="U24" s="48"/>
      <c r="V24" s="48"/>
      <c r="W24" s="48"/>
      <c r="X24" s="42">
        <v>2027.6100000000001</v>
      </c>
      <c r="Y24" s="41">
        <f t="shared" si="0"/>
        <v>12165.66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63" customHeight="1" x14ac:dyDescent="0.2">
      <c r="A25" s="45">
        <v>17</v>
      </c>
      <c r="B25" s="46" t="s">
        <v>119</v>
      </c>
      <c r="C25" s="46" t="s">
        <v>120</v>
      </c>
      <c r="D25" s="46" t="s">
        <v>121</v>
      </c>
      <c r="E25" s="46" t="s">
        <v>122</v>
      </c>
      <c r="F25" s="46" t="s">
        <v>123</v>
      </c>
      <c r="G25" s="46" t="s">
        <v>55</v>
      </c>
      <c r="H25" s="2" t="s">
        <v>52</v>
      </c>
      <c r="I25" s="2" t="s">
        <v>52</v>
      </c>
      <c r="J25" s="2" t="s">
        <v>53</v>
      </c>
      <c r="K25" s="47">
        <v>2</v>
      </c>
      <c r="L25" s="48"/>
      <c r="M25" s="48"/>
      <c r="N25" s="47">
        <v>2</v>
      </c>
      <c r="O25" s="48"/>
      <c r="P25" s="48"/>
      <c r="Q25" s="48"/>
      <c r="R25" s="48"/>
      <c r="S25" s="48"/>
      <c r="T25" s="48"/>
      <c r="U25" s="48"/>
      <c r="V25" s="48"/>
      <c r="W25" s="48"/>
      <c r="X25" s="42">
        <v>3309.66</v>
      </c>
      <c r="Y25" s="41">
        <f t="shared" si="0"/>
        <v>6619.32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63" customHeight="1" x14ac:dyDescent="0.2">
      <c r="A26" s="45">
        <v>18</v>
      </c>
      <c r="B26" s="46" t="s">
        <v>91</v>
      </c>
      <c r="C26" s="46" t="s">
        <v>115</v>
      </c>
      <c r="D26" s="46" t="s">
        <v>124</v>
      </c>
      <c r="E26" s="46" t="s">
        <v>125</v>
      </c>
      <c r="F26" s="46" t="s">
        <v>126</v>
      </c>
      <c r="G26" s="46" t="s">
        <v>55</v>
      </c>
      <c r="H26" s="2" t="s">
        <v>52</v>
      </c>
      <c r="I26" s="2" t="s">
        <v>52</v>
      </c>
      <c r="J26" s="2" t="s">
        <v>53</v>
      </c>
      <c r="K26" s="47">
        <v>54</v>
      </c>
      <c r="L26" s="48"/>
      <c r="M26" s="47">
        <v>20</v>
      </c>
      <c r="N26" s="48"/>
      <c r="O26" s="48"/>
      <c r="P26" s="48"/>
      <c r="Q26" s="48"/>
      <c r="R26" s="47">
        <v>34</v>
      </c>
      <c r="S26" s="48"/>
      <c r="T26" s="48"/>
      <c r="U26" s="48"/>
      <c r="V26" s="48"/>
      <c r="W26" s="48"/>
      <c r="X26" s="42">
        <v>3981.6</v>
      </c>
      <c r="Y26" s="41">
        <f t="shared" si="0"/>
        <v>215006.4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63" customHeight="1" x14ac:dyDescent="0.2">
      <c r="A27" s="45">
        <v>19</v>
      </c>
      <c r="B27" s="46" t="s">
        <v>127</v>
      </c>
      <c r="C27" s="46" t="s">
        <v>128</v>
      </c>
      <c r="D27" s="46" t="s">
        <v>129</v>
      </c>
      <c r="E27" s="46" t="s">
        <v>130</v>
      </c>
      <c r="F27" s="46" t="s">
        <v>123</v>
      </c>
      <c r="G27" s="46" t="s">
        <v>55</v>
      </c>
      <c r="H27" s="2" t="s">
        <v>52</v>
      </c>
      <c r="I27" s="2" t="s">
        <v>52</v>
      </c>
      <c r="J27" s="2" t="s">
        <v>53</v>
      </c>
      <c r="K27" s="47">
        <v>8</v>
      </c>
      <c r="L27" s="48"/>
      <c r="M27" s="47">
        <v>4</v>
      </c>
      <c r="N27" s="48"/>
      <c r="O27" s="48"/>
      <c r="P27" s="48"/>
      <c r="Q27" s="48"/>
      <c r="R27" s="47">
        <v>4</v>
      </c>
      <c r="S27" s="48"/>
      <c r="T27" s="48"/>
      <c r="U27" s="48"/>
      <c r="V27" s="48"/>
      <c r="W27" s="48"/>
      <c r="X27" s="42">
        <v>4983.45</v>
      </c>
      <c r="Y27" s="41">
        <f t="shared" si="0"/>
        <v>39867.599999999999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63" customHeight="1" x14ac:dyDescent="0.2">
      <c r="A28" s="45">
        <v>20</v>
      </c>
      <c r="B28" s="46" t="s">
        <v>127</v>
      </c>
      <c r="C28" s="46" t="s">
        <v>128</v>
      </c>
      <c r="D28" s="46" t="s">
        <v>131</v>
      </c>
      <c r="E28" s="46" t="s">
        <v>132</v>
      </c>
      <c r="F28" s="46" t="s">
        <v>123</v>
      </c>
      <c r="G28" s="46" t="s">
        <v>55</v>
      </c>
      <c r="H28" s="2" t="s">
        <v>52</v>
      </c>
      <c r="I28" s="2" t="s">
        <v>52</v>
      </c>
      <c r="J28" s="2" t="s">
        <v>53</v>
      </c>
      <c r="K28" s="47">
        <v>2</v>
      </c>
      <c r="L28" s="48"/>
      <c r="M28" s="48"/>
      <c r="N28" s="47">
        <v>2</v>
      </c>
      <c r="O28" s="48"/>
      <c r="P28" s="48"/>
      <c r="Q28" s="48"/>
      <c r="R28" s="48"/>
      <c r="S28" s="48"/>
      <c r="T28" s="48"/>
      <c r="U28" s="48"/>
      <c r="V28" s="48"/>
      <c r="W28" s="48"/>
      <c r="X28" s="42">
        <v>41610.28</v>
      </c>
      <c r="Y28" s="41">
        <f t="shared" si="0"/>
        <v>83220.56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63" customHeight="1" x14ac:dyDescent="0.2">
      <c r="A29" s="45">
        <v>21</v>
      </c>
      <c r="B29" s="49" t="s">
        <v>133</v>
      </c>
      <c r="C29" s="49" t="s">
        <v>57</v>
      </c>
      <c r="D29" s="49" t="s">
        <v>134</v>
      </c>
      <c r="E29" s="49" t="s">
        <v>135</v>
      </c>
      <c r="F29" s="46" t="s">
        <v>136</v>
      </c>
      <c r="G29" s="46" t="s">
        <v>55</v>
      </c>
      <c r="H29" s="2" t="s">
        <v>52</v>
      </c>
      <c r="I29" s="2" t="s">
        <v>52</v>
      </c>
      <c r="J29" s="2" t="s">
        <v>53</v>
      </c>
      <c r="K29" s="47">
        <v>12</v>
      </c>
      <c r="L29" s="48"/>
      <c r="M29" s="47">
        <v>6</v>
      </c>
      <c r="N29" s="48"/>
      <c r="O29" s="48"/>
      <c r="P29" s="48"/>
      <c r="Q29" s="48"/>
      <c r="R29" s="48"/>
      <c r="S29" s="47">
        <v>6</v>
      </c>
      <c r="T29" s="48"/>
      <c r="U29" s="48"/>
      <c r="V29" s="48"/>
      <c r="W29" s="48"/>
      <c r="X29" s="42">
        <v>10325.34</v>
      </c>
      <c r="Y29" s="41">
        <f t="shared" si="0"/>
        <v>123904.08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63" customHeight="1" x14ac:dyDescent="0.2">
      <c r="A30" s="45">
        <v>22</v>
      </c>
      <c r="B30" s="49" t="s">
        <v>133</v>
      </c>
      <c r="C30" s="49" t="s">
        <v>57</v>
      </c>
      <c r="D30" s="49" t="s">
        <v>137</v>
      </c>
      <c r="E30" s="49" t="s">
        <v>138</v>
      </c>
      <c r="F30" s="46" t="s">
        <v>139</v>
      </c>
      <c r="G30" s="46" t="s">
        <v>55</v>
      </c>
      <c r="H30" s="2" t="s">
        <v>52</v>
      </c>
      <c r="I30" s="2" t="s">
        <v>52</v>
      </c>
      <c r="J30" s="2" t="s">
        <v>53</v>
      </c>
      <c r="K30" s="47">
        <v>4</v>
      </c>
      <c r="L30" s="48"/>
      <c r="M30" s="48"/>
      <c r="N30" s="48"/>
      <c r="O30" s="47">
        <v>4</v>
      </c>
      <c r="P30" s="48"/>
      <c r="Q30" s="48"/>
      <c r="R30" s="48"/>
      <c r="S30" s="48"/>
      <c r="T30" s="48"/>
      <c r="U30" s="48"/>
      <c r="V30" s="48"/>
      <c r="W30" s="48"/>
      <c r="X30" s="42">
        <v>2476.17</v>
      </c>
      <c r="Y30" s="41">
        <f t="shared" si="0"/>
        <v>9904.68</v>
      </c>
      <c r="Z30" s="9"/>
      <c r="AA30" s="9"/>
      <c r="AB30" s="9"/>
      <c r="AC30" s="9"/>
      <c r="AD30" s="9"/>
      <c r="AE30" s="9"/>
      <c r="AF30" s="9">
        <f t="shared" ref="AF30" si="1">AE30*K30</f>
        <v>0</v>
      </c>
      <c r="AG30" s="9"/>
      <c r="AH30" s="9">
        <f t="shared" ref="AH30" si="2">AG30*K30</f>
        <v>0</v>
      </c>
      <c r="AI30" s="9"/>
    </row>
    <row r="31" spans="1:35" ht="45" customHeight="1" x14ac:dyDescent="0.2">
      <c r="A31" s="58" t="s">
        <v>45</v>
      </c>
      <c r="B31" s="58"/>
      <c r="C31" s="58"/>
      <c r="D31" s="58"/>
      <c r="E31" s="58"/>
      <c r="F31" s="58"/>
      <c r="G31" s="58"/>
      <c r="H31" s="58"/>
      <c r="I31" s="58"/>
      <c r="J31" s="58"/>
      <c r="K31" s="38">
        <f>SUM(K9:K30)</f>
        <v>247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8"/>
      <c r="X31" s="37"/>
      <c r="Y31" s="39">
        <f>SUM(Y9:Y30)</f>
        <v>1042615.4100000001</v>
      </c>
      <c r="Z31" s="3"/>
      <c r="AA31" s="3"/>
      <c r="AB31" s="3"/>
      <c r="AC31" s="3"/>
      <c r="AD31" s="3"/>
      <c r="AE31" s="18"/>
      <c r="AF31" s="18">
        <f>SUM(AF9:AF30)</f>
        <v>0</v>
      </c>
      <c r="AG31" s="32"/>
      <c r="AH31" s="18">
        <f>SUM(AH9:AH30)</f>
        <v>0</v>
      </c>
      <c r="AI31" s="10"/>
    </row>
    <row r="32" spans="1:35" ht="35.25" customHeight="1" x14ac:dyDescent="0.2">
      <c r="Y32" s="61"/>
      <c r="Z32" s="61"/>
      <c r="AA32" s="61"/>
      <c r="AB32" s="61"/>
      <c r="AC32" s="61"/>
      <c r="AD32" s="61"/>
      <c r="AE32" s="61"/>
    </row>
    <row r="33" spans="1:35" ht="45" customHeight="1" x14ac:dyDescent="0.2">
      <c r="A33" s="53" t="s">
        <v>41</v>
      </c>
      <c r="B33" s="53"/>
      <c r="C33" s="53"/>
      <c r="D33" s="59" t="s">
        <v>43</v>
      </c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34"/>
    </row>
    <row r="34" spans="1:35" ht="202.5" customHeight="1" x14ac:dyDescent="0.2">
      <c r="A34" s="53" t="s">
        <v>44</v>
      </c>
      <c r="B34" s="53"/>
      <c r="C34" s="53"/>
      <c r="D34" s="54" t="s">
        <v>54</v>
      </c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6"/>
      <c r="AI34" s="35"/>
    </row>
    <row r="35" spans="1:35" x14ac:dyDescent="0.2">
      <c r="C35" s="1"/>
      <c r="D35" s="1"/>
      <c r="E35"/>
      <c r="F35"/>
      <c r="G35"/>
      <c r="H35"/>
      <c r="I35"/>
      <c r="J35"/>
    </row>
    <row r="36" spans="1:35" ht="15" x14ac:dyDescent="0.25">
      <c r="B36" s="19"/>
      <c r="C36" s="20"/>
      <c r="D36" s="20"/>
      <c r="E36" s="19"/>
      <c r="F36" s="19"/>
      <c r="G36" s="19"/>
      <c r="H36" s="19"/>
      <c r="I36"/>
      <c r="J36"/>
    </row>
    <row r="37" spans="1:35" ht="15" x14ac:dyDescent="0.25">
      <c r="B37" s="19"/>
      <c r="C37" s="21"/>
      <c r="D37" s="22"/>
      <c r="E37" s="23"/>
      <c r="F37" s="24"/>
      <c r="G37" s="24"/>
      <c r="H37" s="24"/>
      <c r="I37"/>
      <c r="J37"/>
    </row>
    <row r="38" spans="1:35" ht="15" x14ac:dyDescent="0.25">
      <c r="B38" s="19"/>
      <c r="C38" s="50"/>
      <c r="D38" s="50"/>
      <c r="E38" s="50"/>
      <c r="F38" s="25" t="s">
        <v>32</v>
      </c>
      <c r="G38" s="26"/>
      <c r="H38" s="20"/>
      <c r="I38"/>
      <c r="J38"/>
    </row>
    <row r="39" spans="1:35" ht="15" x14ac:dyDescent="0.25">
      <c r="B39" s="19"/>
      <c r="C39" s="27"/>
      <c r="D39" s="19"/>
      <c r="E39" s="20"/>
      <c r="F39" s="20"/>
      <c r="G39" s="25"/>
      <c r="H39" s="28"/>
      <c r="I39"/>
      <c r="J39"/>
    </row>
    <row r="40" spans="1:35" ht="15" x14ac:dyDescent="0.25">
      <c r="B40" s="19"/>
      <c r="C40" s="50"/>
      <c r="D40" s="50"/>
      <c r="E40" s="50"/>
      <c r="F40" s="25" t="s">
        <v>33</v>
      </c>
      <c r="G40" s="25"/>
      <c r="H40" s="28"/>
      <c r="I40"/>
      <c r="J40"/>
    </row>
    <row r="41" spans="1:35" ht="15" x14ac:dyDescent="0.25">
      <c r="B41" s="19"/>
      <c r="C41" s="21"/>
      <c r="D41" s="19"/>
      <c r="E41" s="20"/>
      <c r="F41" s="24"/>
      <c r="G41" s="24"/>
      <c r="H41" s="24"/>
      <c r="I41"/>
      <c r="J41"/>
    </row>
    <row r="42" spans="1:35" ht="15" x14ac:dyDescent="0.25">
      <c r="B42" s="19"/>
      <c r="C42" s="50"/>
      <c r="D42" s="50"/>
      <c r="E42" s="50"/>
      <c r="F42" s="29" t="s">
        <v>34</v>
      </c>
      <c r="G42" s="24"/>
      <c r="H42" s="24"/>
      <c r="I42"/>
      <c r="J42"/>
    </row>
    <row r="43" spans="1:35" ht="15" x14ac:dyDescent="0.25">
      <c r="B43" s="19"/>
      <c r="C43" s="21"/>
      <c r="D43" s="30"/>
      <c r="E43" s="23"/>
      <c r="F43" s="24"/>
      <c r="G43" s="24"/>
      <c r="H43" s="24"/>
      <c r="I43"/>
      <c r="J43"/>
    </row>
    <row r="44" spans="1:35" ht="15" x14ac:dyDescent="0.25">
      <c r="B44" s="19"/>
      <c r="C44" s="21"/>
      <c r="D44" s="30"/>
      <c r="E44" s="23"/>
      <c r="F44" s="24"/>
      <c r="G44" s="24"/>
      <c r="H44" s="24"/>
      <c r="I44"/>
      <c r="J44"/>
    </row>
    <row r="45" spans="1:35" ht="15" x14ac:dyDescent="0.25">
      <c r="B45" s="19" t="s">
        <v>35</v>
      </c>
      <c r="C45" s="21"/>
      <c r="D45" s="31"/>
      <c r="E45" s="24"/>
      <c r="F45" s="24"/>
      <c r="G45" s="24"/>
      <c r="H45" s="24"/>
      <c r="I45"/>
      <c r="J45"/>
    </row>
    <row r="46" spans="1:35" ht="15" x14ac:dyDescent="0.25">
      <c r="B46" s="19"/>
      <c r="C46" s="19"/>
      <c r="D46" s="19"/>
      <c r="E46" s="24" t="s">
        <v>49</v>
      </c>
      <c r="F46" s="20"/>
      <c r="G46" s="20"/>
      <c r="H46" s="20"/>
    </row>
    <row r="47" spans="1:35" ht="15" x14ac:dyDescent="0.25">
      <c r="B47" s="19"/>
      <c r="C47" s="19"/>
      <c r="D47" s="19"/>
      <c r="E47" s="20"/>
      <c r="F47" s="20"/>
      <c r="G47" s="20"/>
      <c r="H47" s="20"/>
    </row>
    <row r="48" spans="1:35" ht="15" x14ac:dyDescent="0.25">
      <c r="B48" s="19"/>
      <c r="C48" s="19"/>
      <c r="D48" s="19"/>
      <c r="E48" s="20"/>
      <c r="F48" s="20"/>
      <c r="G48" s="20"/>
      <c r="H48" s="20"/>
    </row>
    <row r="49" spans="2:8" ht="15" x14ac:dyDescent="0.25">
      <c r="B49" s="19"/>
      <c r="C49" s="19"/>
      <c r="D49" s="19"/>
      <c r="E49" s="20"/>
      <c r="F49" s="20"/>
      <c r="G49" s="20"/>
      <c r="H49" s="20"/>
    </row>
    <row r="50" spans="2:8" ht="15" x14ac:dyDescent="0.25">
      <c r="B50" s="19"/>
      <c r="C50" s="19"/>
      <c r="D50" s="19"/>
      <c r="E50" s="20"/>
      <c r="F50" s="20"/>
      <c r="G50" s="20"/>
      <c r="H50" s="20"/>
    </row>
    <row r="51" spans="2:8" ht="15" x14ac:dyDescent="0.25">
      <c r="B51" s="19"/>
      <c r="C51" s="19"/>
      <c r="D51" s="19"/>
      <c r="E51" s="20"/>
      <c r="F51" s="20"/>
      <c r="G51" s="20"/>
      <c r="H51" s="20"/>
    </row>
    <row r="52" spans="2:8" ht="15" x14ac:dyDescent="0.25">
      <c r="B52" s="19"/>
      <c r="C52" s="19"/>
      <c r="D52" s="19"/>
      <c r="E52" s="20"/>
      <c r="F52" s="20"/>
      <c r="G52" s="20"/>
      <c r="H52" s="20"/>
    </row>
  </sheetData>
  <protectedRanges>
    <protectedRange sqref="E9:E30" name="Диапазон3_1_2_1"/>
  </protectedRanges>
  <mergeCells count="14">
    <mergeCell ref="C38:E38"/>
    <mergeCell ref="C40:E40"/>
    <mergeCell ref="C42:E42"/>
    <mergeCell ref="D3:K3"/>
    <mergeCell ref="D4:K4"/>
    <mergeCell ref="D5:K5"/>
    <mergeCell ref="A34:C34"/>
    <mergeCell ref="D34:AH34"/>
    <mergeCell ref="L7:W7"/>
    <mergeCell ref="A31:J31"/>
    <mergeCell ref="A33:C33"/>
    <mergeCell ref="D33:AH33"/>
    <mergeCell ref="Z7:AI7"/>
    <mergeCell ref="Y32:AE3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2021-11-12T11:18:25Z</dcterms:modified>
</cp:coreProperties>
</file>